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Customer &amp; Business Services\Customer Development\6. Scotland Excel Change\Support and Guidance\Evaluation Criteria\"/>
    </mc:Choice>
  </mc:AlternateContent>
  <xr:revisionPtr revIDLastSave="0" documentId="8_{BDA2B650-597B-49D0-BC53-2DC8EB5FAA2D}" xr6:coauthVersionLast="36" xr6:coauthVersionMax="36" xr10:uidLastSave="{00000000-0000-0000-0000-000000000000}"/>
  <bookViews>
    <workbookView xWindow="0" yWindow="0" windowWidth="28800" windowHeight="12915" activeTab="1" xr2:uid="{00000000-000D-0000-FFFF-FFFF00000000}"/>
  </bookViews>
  <sheets>
    <sheet name="DRAFT" sheetId="1" r:id="rId1"/>
    <sheet name="UPDATED"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2" l="1"/>
  <c r="H2" i="2"/>
  <c r="C17" i="2"/>
  <c r="H10" i="2" l="1"/>
  <c r="H6" i="2" l="1"/>
  <c r="O18" i="2" l="1"/>
  <c r="H16" i="2"/>
  <c r="H15" i="2"/>
  <c r="H14" i="2"/>
  <c r="H13" i="2"/>
  <c r="H12" i="2"/>
  <c r="H11" i="2"/>
  <c r="H9" i="2"/>
  <c r="H5" i="2"/>
  <c r="H4" i="2"/>
  <c r="H3" i="2"/>
  <c r="H17" i="2" l="1"/>
  <c r="C17" i="1"/>
  <c r="H3" i="1" l="1"/>
  <c r="H2" i="1"/>
  <c r="O18" i="1" l="1"/>
  <c r="H11" i="1"/>
  <c r="H15" i="1" l="1"/>
  <c r="H13" i="1"/>
  <c r="H12" i="1"/>
  <c r="H10" i="1"/>
  <c r="H8" i="1"/>
  <c r="H9" i="1"/>
  <c r="H14" i="1"/>
  <c r="H5" i="1"/>
  <c r="H6" i="1"/>
  <c r="H4" i="1"/>
  <c r="H17" i="1" l="1"/>
</calcChain>
</file>

<file path=xl/sharedStrings.xml><?xml version="1.0" encoding="utf-8"?>
<sst xmlns="http://schemas.openxmlformats.org/spreadsheetml/2006/main" count="85" uniqueCount="62">
  <si>
    <t xml:space="preserve">Evaluation Heading </t>
  </si>
  <si>
    <t>Question</t>
  </si>
  <si>
    <t>Section Weighting</t>
  </si>
  <si>
    <t>Question Weighting</t>
  </si>
  <si>
    <t>% of Quality Total</t>
  </si>
  <si>
    <t>Guidance</t>
  </si>
  <si>
    <t>Staffing and Sub Contractors</t>
  </si>
  <si>
    <t>Programme &amp; Risk Management</t>
  </si>
  <si>
    <t>Your answer should provide sufficient detail to give comfort that the tenderer has read and understood all requirements of the contract and the submission has been sufficiently resourced in an efficient manner.</t>
  </si>
  <si>
    <t>Quality Management</t>
  </si>
  <si>
    <t>The Employer wishes to minimise the number of Defects in the works and espouses a “get it right first time” philosophy. Describe what measures you will employ to satisfy this wish, the requirements of Appendix 1/24 and the procedures you will put in place to minimise the number of Defects. Your answer should include reference to the provision of and acceptance of material samples, quality control of the material supply as well as quality control of the actual construction process.</t>
  </si>
  <si>
    <t>Outline Method Statements</t>
  </si>
  <si>
    <t>Concept Traffic Management Proposals and
Phasing</t>
  </si>
  <si>
    <t xml:space="preserve">Your answer should include but not be limited to details of your concept traffic management proposals which prove that Tenderers traffic management proposals are technically feasible and take consideration of all the the requirements in the contract drawings and appendices 1/17, 1/18 and 1/19. </t>
  </si>
  <si>
    <t>Minimise Disruption to Businesses and
Residents</t>
  </si>
  <si>
    <t>Site Waste Management</t>
  </si>
  <si>
    <t>Please provide details of how you will manage waste during construction and provide details of how materials might be recycled.  The Employer has set a target of 75% of material generated from the site to be recycled.</t>
  </si>
  <si>
    <t>Your answer should include but not be limited to how you will reuse and recycle materials on site and how you will manage the Site Waste Management Plan during Construction.</t>
  </si>
  <si>
    <t>Community Benefits</t>
  </si>
  <si>
    <t xml:space="preserve">Please provide a narrative description to accompany your draft programme (max 1000 words). This should consider all logistical issues that will need to be addressed to ensure that the programme can be adhered to. These should include:
- Management of critical path activities
- Time risk allowances
- Completition date 16/11/2018
- Lead in times for materials
- Resourcing of staff / equipment
(This list is not exhaustive)
</t>
  </si>
  <si>
    <t>Your answer should provide a programme compliant with the requirements of clause 31.2 of the NEC3 Engineering and Construction Contract and meet the requirements of this contract. It is envisaged that this programme can then be further developed and agreed prior to being accepted by the project manager. Describe how the works are to be carried out and in what sequence in order to ensure completion on time and in accordance with the requirements of the contract.</t>
  </si>
  <si>
    <t>Please provide details of how you propose to liaise and deal with local businesses and residents to minimise disruption during the works. The contractor will be required to nominate a Business Liaison Officer for the duration of the contract and should provide a CV of the proposed person along with a statement to determine how much time this person will spend on-site during the contract.</t>
  </si>
  <si>
    <t>Your answer should detail the proposed methods of communication with local businesses and residents to aid successful delivery of the works with minimal disruption.</t>
  </si>
  <si>
    <t>(ii) Installation of Tree Planting System and trees</t>
  </si>
  <si>
    <t>Provisional items</t>
  </si>
  <si>
    <t xml:space="preserve">Please clarify if provisional item 1100/03 in BoQ and associated works for Tegula Marshall block paving in the central parking area as marked on drawing 7048_ATC_03 would be achievable within the end date 16 Nov 2018. Please provide a draft programme for the works that is compliant with clause 31 of the NEC3 Engineering and Construction Contract and meets the requirements of the this contract. </t>
  </si>
  <si>
    <t>`</t>
  </si>
  <si>
    <r>
      <t>Please list the</t>
    </r>
    <r>
      <rPr>
        <sz val="10"/>
        <color rgb="FFFF0000"/>
        <rFont val="Arial"/>
        <family val="2"/>
      </rPr>
      <t xml:space="preserve"> names,</t>
    </r>
    <r>
      <rPr>
        <sz val="10"/>
        <rFont val="Arial"/>
        <family val="2"/>
      </rPr>
      <t xml:space="preserve"> skills, </t>
    </r>
    <r>
      <rPr>
        <sz val="10"/>
        <color rgb="FFFF0000"/>
        <rFont val="Arial"/>
        <family val="2"/>
      </rPr>
      <t>knowledge</t>
    </r>
    <r>
      <rPr>
        <sz val="10"/>
        <rFont val="Arial"/>
        <family val="2"/>
      </rPr>
      <t xml:space="preserve"> and experience of the Key Persons named in Contract Data – Part Two and Tender Document Part 1 Instructions to Tenderers that are specifically relevant to this project and will ensure that this contract will be delivered successfully and on time. An organogram with the CV of the person occupying each position is required (attach supplementary sheets in the form of brief CVs no longer than 1 No. A4 page per person). </t>
    </r>
  </si>
  <si>
    <r>
      <t>Your answer should be specific to this</t>
    </r>
    <r>
      <rPr>
        <sz val="10"/>
        <color rgb="FFFF0000"/>
        <rFont val="Arial"/>
        <family val="2"/>
      </rPr>
      <t xml:space="preserve"> </t>
    </r>
    <r>
      <rPr>
        <strike/>
        <sz val="10"/>
        <color rgb="FFFF0000"/>
        <rFont val="Arial"/>
        <family val="2"/>
      </rPr>
      <t>type of</t>
    </r>
    <r>
      <rPr>
        <sz val="10"/>
        <rFont val="Arial"/>
        <family val="2"/>
      </rPr>
      <t xml:space="preserve"> contract and should include but not be limited to relevant technical experience of construction of major road works; hard landscaping improvements in a town centre environment; traffic management and liaison with stakeholders; use of NEC Contracts. The successful contract will rely in no small part upon significant and experienced staffing resource by the Contractor. Therefore, the quality score will be reduced if key persons are not provided or are merged into other key person roles.</t>
    </r>
  </si>
  <si>
    <t xml:space="preserve">The Contractor shall be responsible for delivering high quality Public Realm Landscaping works and laying a significant amount of concrete block paving in both carriageway and footway areas. The quality of this aspect of the works is  extremely vital to the success of this project. Please explain how the expertise and experience that you have previously gained on projects of this type and size will be used on this project to ensure that the project is a success in terms of quality, programme, efficiency and minimising disruption. Your answer should specifically refer to using natural stone and concrete paving/setts. (max 2000 words). </t>
  </si>
  <si>
    <r>
      <t xml:space="preserve">Your answer </t>
    </r>
    <r>
      <rPr>
        <sz val="10"/>
        <color rgb="FFFF0000"/>
        <rFont val="Arial"/>
        <family val="2"/>
      </rPr>
      <t xml:space="preserve">may </t>
    </r>
    <r>
      <rPr>
        <strike/>
        <sz val="10"/>
        <color rgb="FFFF0000"/>
        <rFont val="Arial"/>
        <family val="2"/>
      </rPr>
      <t>should</t>
    </r>
    <r>
      <rPr>
        <sz val="10"/>
        <color rgb="FFFF0000"/>
        <rFont val="Arial"/>
        <family val="2"/>
      </rPr>
      <t xml:space="preserve"> </t>
    </r>
    <r>
      <rPr>
        <sz val="10"/>
        <rFont val="Arial"/>
        <family val="2"/>
      </rPr>
      <t xml:space="preserve">include </t>
    </r>
    <r>
      <rPr>
        <sz val="10"/>
        <color rgb="FFFF0000"/>
        <rFont val="Arial"/>
        <family val="2"/>
      </rPr>
      <t>lessons learned on topics such as</t>
    </r>
    <r>
      <rPr>
        <sz val="10"/>
        <rFont val="Arial"/>
        <family val="2"/>
      </rPr>
      <t xml:space="preserve"> </t>
    </r>
    <r>
      <rPr>
        <strike/>
        <sz val="10"/>
        <color rgb="FFFF0000"/>
        <rFont val="Arial"/>
        <family val="2"/>
      </rPr>
      <t>the</t>
    </r>
    <r>
      <rPr>
        <sz val="10"/>
        <rFont val="Arial"/>
        <family val="2"/>
      </rPr>
      <t xml:space="preserve"> quality control, logistical and programming issues associated with the use of the concrete paving / setts in a town centre environment. </t>
    </r>
    <r>
      <rPr>
        <strike/>
        <sz val="10"/>
        <rFont val="Arial"/>
        <family val="2"/>
      </rPr>
      <t>Please also include photographs demonstrating the quality of previous projects. To achieve maximum marks the answer to this question must be specific to the type of project, location and materials proposed.</t>
    </r>
  </si>
  <si>
    <t>Please provide a draft programme for the works that is compliant with clause 31.2 of the NEC3 Engineering and Construction Contract and meets the requirements of the this contract.</t>
  </si>
  <si>
    <r>
      <rPr>
        <strike/>
        <sz val="10"/>
        <color rgb="FFFF0000"/>
        <rFont val="Arial"/>
        <family val="2"/>
      </rPr>
      <t>Your answer should provide a programme compliant with the requirements of clause 31.2 of the NEC3 Engineering and Construction Contract and meet the requirements of this contract.</t>
    </r>
    <r>
      <rPr>
        <sz val="10"/>
        <color theme="1"/>
        <rFont val="Arial"/>
        <family val="2"/>
      </rPr>
      <t xml:space="preserve"> It is envisaged that this programme can then be further developed and agreed prior to being accepted by the project manager. </t>
    </r>
    <r>
      <rPr>
        <sz val="10"/>
        <color rgb="FFFF0000"/>
        <rFont val="Arial"/>
        <family val="2"/>
      </rPr>
      <t xml:space="preserve">The programme should show </t>
    </r>
    <r>
      <rPr>
        <strike/>
        <sz val="10"/>
        <color rgb="FFFF0000"/>
        <rFont val="Arial"/>
        <family val="2"/>
      </rPr>
      <t>Describe</t>
    </r>
    <r>
      <rPr>
        <sz val="10"/>
        <color theme="1"/>
        <rFont val="Arial"/>
        <family val="2"/>
      </rPr>
      <t xml:space="preserve"> how the works are to be carried out and in what sequence in order to ensure completion on time and in accordance with the requirements of the contract.</t>
    </r>
  </si>
  <si>
    <r>
      <t xml:space="preserve">Please compile </t>
    </r>
    <r>
      <rPr>
        <sz val="10"/>
        <color rgb="FFFF0000"/>
        <rFont val="Arial"/>
        <family val="2"/>
      </rPr>
      <t xml:space="preserve">a </t>
    </r>
    <r>
      <rPr>
        <strike/>
        <sz val="10"/>
        <color rgb="FFFF0000"/>
        <rFont val="Arial"/>
        <family val="2"/>
      </rPr>
      <t>and</t>
    </r>
    <r>
      <rPr>
        <sz val="10"/>
        <rFont val="Arial"/>
        <family val="2"/>
      </rPr>
      <t xml:space="preserve"> list of potential risks attributable to the Contract and provide an assessment of the likelihood of each risk occurring (risks that are the Contractor’s Responsibility or Shared); what will their overall impact be (where L = Low, M = Medium, H = High) and describe your technical and managerial approach to dealing with these risks. The Contractor shall not attribute the responsibility of any additional risks identified to the Employer.</t>
    </r>
  </si>
  <si>
    <r>
      <t xml:space="preserve">Your answer should include but not be limited to a detailed explanation that you have fully understood all the risks involved in preparing the tender, and have allowed for appropriate mitigations where necessary and incorporated these into </t>
    </r>
    <r>
      <rPr>
        <sz val="10"/>
        <color rgb="FFFF0000"/>
        <rFont val="Arial"/>
        <family val="2"/>
      </rPr>
      <t xml:space="preserve">your </t>
    </r>
    <r>
      <rPr>
        <strike/>
        <sz val="10"/>
        <color rgb="FFFF0000"/>
        <rFont val="Arial"/>
        <family val="2"/>
      </rPr>
      <t xml:space="preserve">their </t>
    </r>
    <r>
      <rPr>
        <sz val="10"/>
        <rFont val="Arial"/>
        <family val="2"/>
      </rPr>
      <t>tender programme, method statements and risk assessments.</t>
    </r>
  </si>
  <si>
    <r>
      <rPr>
        <sz val="10"/>
        <color rgb="FFFF0000"/>
        <rFont val="Arial"/>
        <family val="2"/>
      </rPr>
      <t>Please provide</t>
    </r>
    <r>
      <rPr>
        <sz val="10"/>
        <rFont val="Arial"/>
        <family val="2"/>
      </rPr>
      <t xml:space="preserve"> Outline Method Statements for those operations and activities specified below. </t>
    </r>
    <r>
      <rPr>
        <sz val="10"/>
        <color rgb="FFFF0000"/>
        <rFont val="Arial"/>
        <family val="2"/>
      </rPr>
      <t xml:space="preserve">These </t>
    </r>
    <r>
      <rPr>
        <sz val="10"/>
        <rFont val="Arial"/>
        <family val="2"/>
      </rPr>
      <t>should contain sufficient detail to demonstrate that the Tenderer has fully appreciated the requirements of the Works Information and has formulated solutions to problems posed in meeting these requirements. Each Method Statement shall be no more than 1000 words and should maximise the use of diagrams where possible.</t>
    </r>
  </si>
  <si>
    <t>(iii) Asphalt carriageway construction</t>
  </si>
  <si>
    <t>(i) Concrete block footway and carriageway including tie-ins with existing buildings</t>
  </si>
  <si>
    <t>Your answers should include but not be limited to detailed method statements which prove that the proposals are technically feasible, and have due regard to delivery requirements to premises.</t>
  </si>
  <si>
    <r>
      <t xml:space="preserve">Please provide Concept Traffic Management Proposals comprising annotated drawings and descriptive text for all phases of traffic safety and management measures that affect vehicular and pedestrian traffic flows on the road / footway network or major traffic changeovers for all sections of the works. These shall be in accordance with the contract drawings and Appendices 1/17, 1/18 and 1/19 of the Works Information Specification and correspond to the draft programme supplied under question </t>
    </r>
    <r>
      <rPr>
        <b/>
        <sz val="10"/>
        <color rgb="FF00B050"/>
        <rFont val="Arial"/>
        <family val="2"/>
      </rPr>
      <t>2.1</t>
    </r>
    <r>
      <rPr>
        <sz val="10"/>
        <rFont val="Arial"/>
        <family val="2"/>
      </rPr>
      <t>. Your answer should include a narrative on how the phasing and traffic management has been arrived at and how it takes account of all delivery requirements and access requirements and other restrictions described in the Works Information and Contract Data. Particular reference should be made to:                                                                                                                                                                              
- Maintaining access to businesses for deliveries                                                                                                                                                                                                                                                                         - Maintaining access for bin lorries/collections 
- Maintaining safe pedestrian access to all businesses and residential properties
- Maintaining safe site security during the works to prevent pedestrians accessing the site                                                                                                                                                                                                                                                                                                                                                                                           - Maintaining temporary bus stop at Albert Street</t>
    </r>
  </si>
  <si>
    <r>
      <t xml:space="preserve">Perth &amp; Kinross Council would like to maximise the economic and social benefits from this project </t>
    </r>
    <r>
      <rPr>
        <strike/>
        <sz val="10"/>
        <color rgb="FFFF0000"/>
        <rFont val="Arial"/>
        <family val="2"/>
      </rPr>
      <t>within the current legal framework</t>
    </r>
    <r>
      <rPr>
        <sz val="10"/>
        <rFont val="Arial"/>
        <family val="2"/>
      </rPr>
      <t xml:space="preserve"> and as such, tenderers are required  to include a method statement demonstrating how they propose to deliver community benefits for this tender. Any proposed community benefits will be agreed, implemented and monitored as part of the contract with the successful bidder. 
</t>
    </r>
  </si>
  <si>
    <r>
      <t xml:space="preserve">Your answer should include any community benefits that you propose. </t>
    </r>
    <r>
      <rPr>
        <sz val="10"/>
        <color rgb="FFFF0000"/>
        <rFont val="Arial"/>
        <family val="2"/>
      </rPr>
      <t>Tenderers should refer to the Information for Tenderers document for more information on Communitry Benefits.</t>
    </r>
    <r>
      <rPr>
        <sz val="10"/>
        <rFont val="Arial"/>
        <family val="2"/>
      </rPr>
      <t xml:space="preserve">  </t>
    </r>
    <r>
      <rPr>
        <strike/>
        <sz val="10"/>
        <color rgb="FFFF0000"/>
        <rFont val="Arial"/>
        <family val="2"/>
      </rPr>
      <t>these may include:</t>
    </r>
    <r>
      <rPr>
        <sz val="10"/>
        <rFont val="Arial"/>
        <family val="2"/>
      </rPr>
      <t xml:space="preserve">
</t>
    </r>
    <r>
      <rPr>
        <strike/>
        <sz val="10"/>
        <color rgb="FFFF0000"/>
        <rFont val="Arial"/>
        <family val="2"/>
      </rPr>
      <t>- Training &amp; Recruitment benefits
- Education benefits
- Environmental benefits</t>
    </r>
  </si>
  <si>
    <r>
      <t xml:space="preserve">Your answer should include but not be limited to examples of mitigations to minimise the risk and consequence of defects such as; inadequate testing results notified as defects at </t>
    </r>
    <r>
      <rPr>
        <sz val="10"/>
        <color rgb="FFFF0000"/>
        <rFont val="Arial"/>
        <family val="2"/>
      </rPr>
      <t>the</t>
    </r>
    <r>
      <rPr>
        <sz val="10"/>
        <rFont val="Arial"/>
        <family val="2"/>
      </rPr>
      <t xml:space="preserve"> earliest opportunity; toolbox talks to discuss methods of working to maximise quality and efficiency.</t>
    </r>
  </si>
  <si>
    <t xml:space="preserve">Please list the names, skills, knowledge and experience of the Key Persons named in Contract Data – Part Two and Tender Document Part 1 Instructions to Tenderers that are specifically relevant to this project and will ensure that this contract will be delivered successfully and on time. An organogram with the CV of the person occupying each position is required (attach supplementary sheets in the form of brief CVs no longer than 1 No. A4 page per person). </t>
  </si>
  <si>
    <t>Please compile a list of potential risks attributable to the Contract and provide an assessment of the likelihood of each risk occurring (risks that are the Contractor’s Responsibility or Shared); what will their overall impact be (where L = Low, M = Medium, H = High) and describe your technical and managerial approach to dealing with these risks. The Contractor shall not attribute the responsibility of any additional risks identified to the Employer.</t>
  </si>
  <si>
    <t>Please provide Outline Method Statements for those operations and activities specified below. These should contain sufficient detail to demonstrate that the Tenderer has fully appreciated the requirements of the Works Information and has formulated solutions to problems posed in meeting these requirements. Each Method Statement shall be no more than 1000 words and should maximise the use of diagrams where possible.</t>
  </si>
  <si>
    <t>Your answer should include but not be limited to examples of mitigations to minimise the risk and consequence of defects such as; inadequate testing results notified as defects at the earliest opportunity; toolbox talks to discuss methods of working to maximise quality and efficiency.</t>
  </si>
  <si>
    <t xml:space="preserve">Perth &amp; Kinross Council would like to maximise the economic and social benefits from this project  and as such, tenderers are required  to include a method statement demonstrating how they propose to deliver community benefits for this tender. Any proposed community benefits will be agreed, implemented and monitored as part of the contract with the successful bidder. 
</t>
  </si>
  <si>
    <t>(i) Whinstone and Caithness flagstone parking and footway construction including tie-ins with existing buildings</t>
  </si>
  <si>
    <t xml:space="preserve">(iii) Asphalt Carriageway construction and Whinstone kerb installation </t>
  </si>
  <si>
    <t xml:space="preserve">The Contractor shall be responsible for delivering high quality Public Realm Landscaping works and laying a significant amount of natural stone paving. The quality of this aspect of the works is extremely vital to the success of this project. Please explain how the expertise and experience that you have previously gained on projects of this type and size will be used on this project to ensure that the project is a success in terms of quality, programme, efficiency and minimising disruption. Your answer should specifically refer to using natural stone paving. (max 2000 words). </t>
  </si>
  <si>
    <t>Stone Samples</t>
  </si>
  <si>
    <r>
      <t>Please provide stone samples as per Instructions to Tendering Part 1 (item</t>
    </r>
    <r>
      <rPr>
        <sz val="10"/>
        <color rgb="FFFF0000"/>
        <rFont val="Arial"/>
        <family val="2"/>
      </rPr>
      <t xml:space="preserve"> 23</t>
    </r>
    <r>
      <rPr>
        <sz val="10"/>
        <rFont val="Arial"/>
        <family val="2"/>
      </rPr>
      <t xml:space="preserve">) and specified in Part 4 Appendix 11/1 (A- P), Appendix 11/2 (A and B) and drawing </t>
    </r>
    <r>
      <rPr>
        <sz val="10"/>
        <color rgb="FFFF0000"/>
        <rFont val="Arial"/>
        <family val="2"/>
      </rPr>
      <t>xxxx</t>
    </r>
    <r>
      <rPr>
        <sz val="10"/>
        <rFont val="Arial"/>
        <family val="2"/>
      </rPr>
      <t xml:space="preserve">. The scoring shall reflect the quality of the sample and whether it meets the specification. Failure to submit a stone sample as part of the tender will result in a score of 0 for this question. </t>
    </r>
  </si>
  <si>
    <r>
      <t xml:space="preserve">Your answer should be specific to this </t>
    </r>
    <r>
      <rPr>
        <sz val="10"/>
        <rFont val="Arial"/>
        <family val="2"/>
      </rPr>
      <t>contract and should include but not be limited to relevant technical experience of construction of major road works; hard landscaping improvements in a town centre environment; traffic management and liaison with stakeholders; use of NEC Contracts. The successful contract will rely in no small part upon significant and experienced staffing resource by the Contractor. Therefore, the quality score will be reduced if key persons are not provided or are merged into other key person roles.</t>
    </r>
  </si>
  <si>
    <r>
      <t xml:space="preserve">Your answer may </t>
    </r>
    <r>
      <rPr>
        <sz val="10"/>
        <rFont val="Arial"/>
        <family val="2"/>
      </rPr>
      <t xml:space="preserve">include lessons learned on topics such as </t>
    </r>
    <r>
      <rPr>
        <sz val="10"/>
        <rFont val="Arial"/>
        <family val="2"/>
      </rPr>
      <t xml:space="preserve">quality control, logistical and programming issues associated with the use of the natural stone paving in a town centre environment. </t>
    </r>
  </si>
  <si>
    <r>
      <t xml:space="preserve">Your answer should include any community benefits that you propose. Tenderers should refer to the Information for Tenderers document for more information on Communitry Benefits.  </t>
    </r>
    <r>
      <rPr>
        <strike/>
        <sz val="10"/>
        <rFont val="Arial"/>
        <family val="2"/>
      </rPr>
      <t/>
    </r>
  </si>
  <si>
    <t>Please provide a draft programme (in PDF format) for the works that is compliant with clause 31.2 of the NEC3 Engineering and Construction Contract and meets the requirements of this contract.</t>
  </si>
  <si>
    <r>
      <t xml:space="preserve">It is envisaged that this programme can then be further developed and agreed prior to being accepted by the project manager. The programme should show </t>
    </r>
    <r>
      <rPr>
        <sz val="10"/>
        <rFont val="Arial"/>
        <family val="2"/>
      </rPr>
      <t>how the works are to be carried out and in what sequence in order to ensure completion on time and in accordance with the requirements of the contract.</t>
    </r>
  </si>
  <si>
    <t xml:space="preserve">Please provide a narrative description to accompany your draft programme (max 1000 words). This should consider all logistical issues that will need to be addressed to ensure that the programme can be adhered to. These should include:
- Management of critical path activities
- Time risk allowances
- Completion date
- Lead in times for materials
- Resourcing of staff / equipment
(This list is not exhaustive)
</t>
  </si>
  <si>
    <r>
      <t xml:space="preserve">Your answer should include but not be limited to a detailed explanation that you have fully understood all the risks involved in preparing the tender, and have allowed for appropriate mitigations where necessary and incorporated these into your </t>
    </r>
    <r>
      <rPr>
        <sz val="10"/>
        <rFont val="Arial"/>
        <family val="2"/>
      </rPr>
      <t>tender programme, method statements and risk assessments.</t>
    </r>
  </si>
  <si>
    <r>
      <t xml:space="preserve">The stone samples should be delivered to Ludmila Johnston, Traffic &amp; Network Team, Housing &amp; Environment, Perth &amp; Kinross Council, Pullar House, 35 Kinoull Street, PERTH, PH1 5GD. </t>
    </r>
    <r>
      <rPr>
        <sz val="10"/>
        <color rgb="FFFF0000"/>
        <rFont val="Arial"/>
        <family val="2"/>
      </rPr>
      <t>The samples should arrive prior to the tender return deadline.</t>
    </r>
    <r>
      <rPr>
        <sz val="10"/>
        <rFont val="Arial"/>
        <family val="2"/>
      </rPr>
      <t xml:space="preserve">
</t>
    </r>
  </si>
  <si>
    <r>
      <t xml:space="preserve">Please provide Concept Traffic Management Proposals comprising annotated drawings and descriptive text for all phases of traffic safety and management measures that affect vehicular and pedestrian traffic flows on the road / footway network or major traffic changeovers for all sections of the works. These shall be in accordance with the contract drawings and Appendices 1/17, 1/18 and 1/19 of the Works Information Specification and correspond to the draft programme supplied under </t>
    </r>
    <r>
      <rPr>
        <sz val="10"/>
        <color rgb="FFFF0000"/>
        <rFont val="Arial"/>
        <family val="2"/>
      </rPr>
      <t xml:space="preserve">question </t>
    </r>
    <r>
      <rPr>
        <b/>
        <sz val="10"/>
        <color rgb="FFFF0000"/>
        <rFont val="Arial"/>
        <family val="2"/>
      </rPr>
      <t>2.1</t>
    </r>
    <r>
      <rPr>
        <sz val="10"/>
        <color rgb="FFFF0000"/>
        <rFont val="Arial"/>
        <family val="2"/>
      </rPr>
      <t>.</t>
    </r>
    <r>
      <rPr>
        <sz val="10"/>
        <rFont val="Arial"/>
        <family val="2"/>
      </rPr>
      <t xml:space="preserve"> Your answer should include a narrative on how the phasing and traffic management has been arrived at and how it takes account of all delivery requirements and access requirements and other restrictions described in the Works Information and Contract Data. Particular reference should be made to:                                                                                                                                                                              
- Maintaining access to businesses for deliveries                                                                                                                                                                                                                                                                         - Maintaining access for bin lorries/collections 
- Maintaining safe pedestrian access to all businesses and residential properties
- Maintaining safe site security during the works to prevent pedestrians accessing the site                                                                                                                                                                                                                                                                                                                                                                                           - Maintaining bus stop at Chapel Street                                                                                                      - Maintain access to Aberfeldy Motor Services at Burnside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</si>
</sst>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8"/>
      <name val="Arial"/>
      <family val="2"/>
    </font>
    <font>
      <b/>
      <sz val="16"/>
      <name val="Arial"/>
      <family val="2"/>
    </font>
    <font>
      <b/>
      <sz val="8"/>
      <name val="Arial"/>
      <family val="2"/>
    </font>
    <font>
      <sz val="8"/>
      <color theme="1"/>
      <name val="Calibri"/>
      <family val="2"/>
      <scheme val="minor"/>
    </font>
    <font>
      <b/>
      <sz val="11"/>
      <color theme="1"/>
      <name val="Calibri"/>
      <family val="2"/>
      <scheme val="minor"/>
    </font>
    <font>
      <b/>
      <sz val="10"/>
      <name val="Arial"/>
      <family val="2"/>
    </font>
    <font>
      <sz val="10"/>
      <name val="Arial"/>
      <family val="2"/>
    </font>
    <font>
      <sz val="10"/>
      <color theme="1"/>
      <name val="Arial"/>
      <family val="2"/>
    </font>
    <font>
      <sz val="10"/>
      <color rgb="FFFF0000"/>
      <name val="Arial"/>
      <family val="2"/>
    </font>
    <font>
      <strike/>
      <sz val="10"/>
      <name val="Arial"/>
      <family val="2"/>
    </font>
    <font>
      <strike/>
      <sz val="10"/>
      <color rgb="FFFF0000"/>
      <name val="Arial"/>
      <family val="2"/>
    </font>
    <font>
      <b/>
      <sz val="10"/>
      <color rgb="FF00B050"/>
      <name val="Arial"/>
      <family val="2"/>
    </font>
    <font>
      <sz val="8"/>
      <name val="Calibri"/>
      <family val="2"/>
      <scheme val="minor"/>
    </font>
    <font>
      <b/>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medium">
        <color auto="1"/>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148">
    <xf numFmtId="0" fontId="0" fillId="0" borderId="0" xfId="0"/>
    <xf numFmtId="9" fontId="1" fillId="2" borderId="1" xfId="0" applyNumberFormat="1" applyFont="1" applyFill="1" applyBorder="1" applyAlignment="1">
      <alignment horizontal="center" vertical="center" wrapText="1"/>
    </xf>
    <xf numFmtId="9" fontId="2" fillId="0" borderId="0" xfId="0" applyNumberFormat="1" applyFont="1"/>
    <xf numFmtId="0" fontId="0" fillId="0" borderId="0" xfId="0" applyFont="1"/>
    <xf numFmtId="0" fontId="3" fillId="2" borderId="1" xfId="0" applyFont="1" applyFill="1" applyBorder="1" applyAlignment="1">
      <alignment horizontal="center" wrapText="1"/>
    </xf>
    <xf numFmtId="0" fontId="6" fillId="2" borderId="1" xfId="0" applyFont="1" applyFill="1" applyBorder="1" applyAlignment="1">
      <alignment horizontal="center" wrapText="1"/>
    </xf>
    <xf numFmtId="0" fontId="6" fillId="0" borderId="6"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0" fillId="0" borderId="0" xfId="0" applyBorder="1"/>
    <xf numFmtId="9" fontId="3" fillId="0" borderId="1" xfId="0" applyNumberFormat="1" applyFont="1"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6" fillId="2" borderId="12" xfId="0" applyFont="1" applyFill="1" applyBorder="1" applyAlignment="1">
      <alignment horizontal="center" wrapText="1"/>
    </xf>
    <xf numFmtId="0" fontId="0" fillId="0" borderId="0" xfId="0" applyAlignment="1">
      <alignment horizontal="center"/>
    </xf>
    <xf numFmtId="10" fontId="1" fillId="2" borderId="5" xfId="0" applyNumberFormat="1" applyFont="1" applyFill="1" applyBorder="1" applyAlignment="1">
      <alignment horizontal="center" vertical="center" wrapText="1"/>
    </xf>
    <xf numFmtId="10" fontId="1" fillId="2" borderId="6" xfId="0" applyNumberFormat="1" applyFont="1" applyFill="1" applyBorder="1" applyAlignment="1">
      <alignment horizontal="center" vertical="center" wrapText="1"/>
    </xf>
    <xf numFmtId="10" fontId="1" fillId="2" borderId="7" xfId="0" applyNumberFormat="1" applyFont="1" applyFill="1" applyBorder="1" applyAlignment="1">
      <alignment horizontal="center" vertical="center" wrapText="1"/>
    </xf>
    <xf numFmtId="10" fontId="1" fillId="2" borderId="3" xfId="0" applyNumberFormat="1" applyFont="1" applyFill="1" applyBorder="1" applyAlignment="1">
      <alignment horizontal="center" vertical="center" wrapText="1"/>
    </xf>
    <xf numFmtId="10" fontId="1" fillId="2" borderId="8" xfId="0" applyNumberFormat="1" applyFont="1" applyFill="1" applyBorder="1" applyAlignment="1">
      <alignment horizontal="center" vertical="center" wrapText="1"/>
    </xf>
    <xf numFmtId="10" fontId="0" fillId="0" borderId="0" xfId="0" applyNumberFormat="1"/>
    <xf numFmtId="9" fontId="3" fillId="2" borderId="2" xfId="0" applyNumberFormat="1" applyFont="1" applyFill="1" applyBorder="1" applyAlignment="1">
      <alignment horizontal="center" wrapText="1"/>
    </xf>
    <xf numFmtId="10" fontId="3" fillId="0" borderId="20" xfId="0" applyNumberFormat="1" applyFont="1" applyBorder="1" applyAlignment="1">
      <alignment horizont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10" fontId="1" fillId="2" borderId="21" xfId="0" applyNumberFormat="1" applyFont="1" applyFill="1" applyBorder="1" applyAlignment="1">
      <alignment horizontal="center" vertical="center" wrapText="1"/>
    </xf>
    <xf numFmtId="10" fontId="4" fillId="0" borderId="22" xfId="0" applyNumberFormat="1" applyFont="1" applyFill="1" applyBorder="1" applyAlignment="1">
      <alignment horizontal="center" vertical="center" wrapText="1"/>
    </xf>
    <xf numFmtId="10" fontId="1" fillId="2" borderId="23" xfId="0" applyNumberFormat="1" applyFont="1" applyFill="1" applyBorder="1" applyAlignment="1">
      <alignment horizontal="center" vertical="center" wrapText="1"/>
    </xf>
    <xf numFmtId="10" fontId="4" fillId="0" borderId="24" xfId="0" applyNumberFormat="1" applyFont="1" applyFill="1" applyBorder="1" applyAlignment="1">
      <alignment horizontal="center" vertical="center" wrapText="1"/>
    </xf>
    <xf numFmtId="10" fontId="1" fillId="2" borderId="25" xfId="0" applyNumberFormat="1" applyFont="1" applyFill="1" applyBorder="1" applyAlignment="1">
      <alignment horizontal="center" vertical="center" wrapText="1"/>
    </xf>
    <xf numFmtId="10" fontId="4" fillId="0" borderId="26"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0" fontId="4" fillId="0" borderId="28" xfId="0" applyNumberFormat="1" applyFont="1" applyFill="1" applyBorder="1" applyAlignment="1">
      <alignment horizontal="center" vertical="center" wrapText="1"/>
    </xf>
    <xf numFmtId="10" fontId="1" fillId="2" borderId="27" xfId="0" applyNumberFormat="1" applyFont="1" applyFill="1" applyBorder="1" applyAlignment="1">
      <alignment horizontal="center" vertical="center" wrapText="1"/>
    </xf>
    <xf numFmtId="10" fontId="1" fillId="2" borderId="29" xfId="0" applyNumberFormat="1" applyFont="1" applyFill="1" applyBorder="1" applyAlignment="1">
      <alignment horizontal="center" vertical="center" wrapText="1"/>
    </xf>
    <xf numFmtId="10" fontId="4" fillId="0" borderId="30" xfId="0" applyNumberFormat="1" applyFont="1" applyFill="1" applyBorder="1" applyAlignment="1">
      <alignment horizontal="center" vertical="center" wrapText="1"/>
    </xf>
    <xf numFmtId="10" fontId="1" fillId="2" borderId="31" xfId="0" applyNumberFormat="1" applyFont="1" applyFill="1" applyBorder="1" applyAlignment="1">
      <alignment horizontal="center" vertical="center" wrapText="1"/>
    </xf>
    <xf numFmtId="10" fontId="4" fillId="0" borderId="32" xfId="0" applyNumberFormat="1" applyFont="1" applyFill="1" applyBorder="1" applyAlignment="1">
      <alignment horizontal="center" vertical="center" wrapText="1"/>
    </xf>
    <xf numFmtId="10" fontId="3" fillId="3" borderId="1" xfId="0" applyNumberFormat="1" applyFont="1" applyFill="1" applyBorder="1" applyAlignment="1">
      <alignment wrapText="1"/>
    </xf>
    <xf numFmtId="9" fontId="5" fillId="0" borderId="1" xfId="0" applyNumberFormat="1" applyFont="1" applyBorder="1" applyAlignment="1">
      <alignment horizontal="center"/>
    </xf>
    <xf numFmtId="0" fontId="7" fillId="0" borderId="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6" fillId="2" borderId="2" xfId="0" applyFont="1" applyFill="1" applyBorder="1" applyAlignment="1">
      <alignment horizontal="center" wrapText="1"/>
    </xf>
    <xf numFmtId="0" fontId="7" fillId="0" borderId="25" xfId="0" applyFont="1" applyFill="1" applyBorder="1" applyAlignment="1">
      <alignment horizontal="left" wrapText="1"/>
    </xf>
    <xf numFmtId="9" fontId="3" fillId="0" borderId="0" xfId="0" applyNumberFormat="1" applyFont="1" applyBorder="1" applyAlignment="1">
      <alignment horizontal="center" vertical="center"/>
    </xf>
    <xf numFmtId="10" fontId="1" fillId="2" borderId="0"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0" fontId="0" fillId="0" borderId="0" xfId="0"/>
    <xf numFmtId="9" fontId="1" fillId="2" borderId="1" xfId="0" applyNumberFormat="1" applyFont="1" applyFill="1" applyBorder="1" applyAlignment="1">
      <alignment horizontal="center" vertical="center" wrapText="1"/>
    </xf>
    <xf numFmtId="9" fontId="2" fillId="0" borderId="0" xfId="0" applyNumberFormat="1" applyFont="1"/>
    <xf numFmtId="0" fontId="0" fillId="0" borderId="0" xfId="0" applyFont="1"/>
    <xf numFmtId="0" fontId="3" fillId="2" borderId="1" xfId="0" applyFont="1" applyFill="1" applyBorder="1" applyAlignment="1">
      <alignment horizontal="center" wrapText="1"/>
    </xf>
    <xf numFmtId="0" fontId="6" fillId="2" borderId="1" xfId="0" applyFont="1" applyFill="1" applyBorder="1" applyAlignment="1">
      <alignment horizontal="center" wrapText="1"/>
    </xf>
    <xf numFmtId="0" fontId="6" fillId="0" borderId="6"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0" fillId="0" borderId="0" xfId="0" applyBorder="1"/>
    <xf numFmtId="9" fontId="3"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2" borderId="12" xfId="0" applyFont="1" applyFill="1" applyBorder="1" applyAlignment="1">
      <alignment horizontal="center" wrapText="1"/>
    </xf>
    <xf numFmtId="0" fontId="0" fillId="0" borderId="0" xfId="0" applyAlignment="1">
      <alignment horizontal="center"/>
    </xf>
    <xf numFmtId="10" fontId="1" fillId="2" borderId="5" xfId="0" applyNumberFormat="1" applyFont="1" applyFill="1" applyBorder="1" applyAlignment="1">
      <alignment horizontal="center" vertical="center" wrapText="1"/>
    </xf>
    <xf numFmtId="10" fontId="1" fillId="2" borderId="6" xfId="0" applyNumberFormat="1" applyFont="1" applyFill="1" applyBorder="1" applyAlignment="1">
      <alignment horizontal="center" vertical="center" wrapText="1"/>
    </xf>
    <xf numFmtId="10" fontId="1" fillId="2" borderId="7" xfId="0" applyNumberFormat="1" applyFont="1" applyFill="1" applyBorder="1" applyAlignment="1">
      <alignment horizontal="center" vertical="center" wrapText="1"/>
    </xf>
    <xf numFmtId="10" fontId="1" fillId="2" borderId="3" xfId="0" applyNumberFormat="1" applyFont="1" applyFill="1" applyBorder="1" applyAlignment="1">
      <alignment horizontal="center" vertical="center" wrapText="1"/>
    </xf>
    <xf numFmtId="10" fontId="1" fillId="2" borderId="8" xfId="0" applyNumberFormat="1" applyFont="1" applyFill="1" applyBorder="1" applyAlignment="1">
      <alignment horizontal="center" vertical="center" wrapText="1"/>
    </xf>
    <xf numFmtId="10" fontId="0" fillId="0" borderId="0" xfId="0" applyNumberFormat="1"/>
    <xf numFmtId="9" fontId="3" fillId="2" borderId="2" xfId="0" applyNumberFormat="1" applyFont="1" applyFill="1" applyBorder="1" applyAlignment="1">
      <alignment horizontal="center" wrapText="1"/>
    </xf>
    <xf numFmtId="10" fontId="3" fillId="0" borderId="20" xfId="0" applyNumberFormat="1" applyFont="1" applyBorder="1" applyAlignment="1">
      <alignment horizontal="center" wrapText="1"/>
    </xf>
    <xf numFmtId="10" fontId="1" fillId="2" borderId="21" xfId="0" applyNumberFormat="1" applyFont="1" applyFill="1" applyBorder="1" applyAlignment="1">
      <alignment horizontal="center" vertical="center" wrapText="1"/>
    </xf>
    <xf numFmtId="10" fontId="1" fillId="2" borderId="23" xfId="0" applyNumberFormat="1" applyFont="1" applyFill="1" applyBorder="1" applyAlignment="1">
      <alignment horizontal="center" vertical="center" wrapText="1"/>
    </xf>
    <xf numFmtId="10" fontId="1" fillId="2" borderId="27" xfId="0" applyNumberFormat="1" applyFont="1" applyFill="1" applyBorder="1" applyAlignment="1">
      <alignment horizontal="center" vertical="center" wrapText="1"/>
    </xf>
    <xf numFmtId="10" fontId="1" fillId="2" borderId="29" xfId="0" applyNumberFormat="1" applyFont="1" applyFill="1" applyBorder="1" applyAlignment="1">
      <alignment horizontal="center" vertical="center" wrapText="1"/>
    </xf>
    <xf numFmtId="10" fontId="1" fillId="2" borderId="31" xfId="0" applyNumberFormat="1" applyFont="1" applyFill="1" applyBorder="1" applyAlignment="1">
      <alignment horizontal="center" vertical="center" wrapText="1"/>
    </xf>
    <xf numFmtId="10" fontId="3" fillId="3" borderId="1" xfId="0" applyNumberFormat="1" applyFont="1" applyFill="1" applyBorder="1" applyAlignment="1">
      <alignment wrapText="1"/>
    </xf>
    <xf numFmtId="9" fontId="5" fillId="0" borderId="1" xfId="0" applyNumberFormat="1" applyFont="1" applyBorder="1" applyAlignment="1">
      <alignment horizontal="center"/>
    </xf>
    <xf numFmtId="0" fontId="7" fillId="0" borderId="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6" fillId="2" borderId="2" xfId="0" applyFont="1" applyFill="1" applyBorder="1" applyAlignment="1">
      <alignment horizontal="center" wrapText="1"/>
    </xf>
    <xf numFmtId="0" fontId="7" fillId="0" borderId="25" xfId="0" applyFont="1" applyFill="1" applyBorder="1" applyAlignment="1">
      <alignment horizontal="left" wrapText="1"/>
    </xf>
    <xf numFmtId="9" fontId="3" fillId="0" borderId="0" xfId="0" applyNumberFormat="1" applyFont="1" applyBorder="1" applyAlignment="1">
      <alignment horizontal="center" vertical="center"/>
    </xf>
    <xf numFmtId="10" fontId="1" fillId="2" borderId="0"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1" xfId="0" applyFont="1" applyFill="1" applyBorder="1" applyAlignment="1">
      <alignment horizontal="left" vertical="center" wrapText="1"/>
    </xf>
    <xf numFmtId="10" fontId="1" fillId="4" borderId="31" xfId="0" applyNumberFormat="1" applyFont="1" applyFill="1" applyBorder="1" applyAlignment="1">
      <alignment horizontal="center" vertical="center" wrapText="1"/>
    </xf>
    <xf numFmtId="10" fontId="13" fillId="0" borderId="24"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10" fontId="13" fillId="0" borderId="28"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10" fontId="13" fillId="0" borderId="2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0" fontId="13" fillId="0" borderId="30" xfId="0" applyNumberFormat="1" applyFont="1" applyFill="1" applyBorder="1" applyAlignment="1">
      <alignment horizontal="center" vertical="center" wrapText="1"/>
    </xf>
    <xf numFmtId="10" fontId="13" fillId="0" borderId="32" xfId="0" applyNumberFormat="1" applyFont="1" applyFill="1" applyBorder="1" applyAlignment="1">
      <alignment horizontal="center" vertical="center" wrapText="1"/>
    </xf>
    <xf numFmtId="10" fontId="1" fillId="2" borderId="34"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0" fontId="1" fillId="2" borderId="3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6" fillId="0" borderId="7"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9" fontId="3" fillId="0" borderId="10"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3"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10" fontId="0" fillId="0" borderId="13" xfId="0" applyNumberFormat="1" applyBorder="1" applyAlignment="1">
      <alignment horizontal="center"/>
    </xf>
    <xf numFmtId="0" fontId="0" fillId="0" borderId="13" xfId="0" applyBorder="1" applyAlignment="1">
      <alignment horizontal="center"/>
    </xf>
    <xf numFmtId="9" fontId="3"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
  <sheetViews>
    <sheetView topLeftCell="A7" zoomScaleNormal="100" workbookViewId="0">
      <selection activeCell="A2" sqref="A2:A15"/>
    </sheetView>
  </sheetViews>
  <sheetFormatPr defaultRowHeight="15" x14ac:dyDescent="0.25"/>
  <cols>
    <col min="2" max="2" width="17.85546875" customWidth="1"/>
    <col min="3" max="3" width="8.7109375" customWidth="1"/>
    <col min="4" max="4" width="6.85546875" customWidth="1"/>
    <col min="5" max="5" width="86.85546875" customWidth="1"/>
    <col min="6" max="6" width="93.140625" hidden="1" customWidth="1"/>
    <col min="7" max="7" width="17.7109375" bestFit="1" customWidth="1"/>
    <col min="15" max="15" width="0" hidden="1" customWidth="1"/>
  </cols>
  <sheetData>
    <row r="1" spans="1:15" s="21" customFormat="1" ht="35.25" thickBot="1" x14ac:dyDescent="0.3">
      <c r="A1" s="1"/>
      <c r="B1" s="5" t="s">
        <v>0</v>
      </c>
      <c r="C1" s="4" t="s">
        <v>2</v>
      </c>
      <c r="D1" s="60"/>
      <c r="E1" s="5" t="s">
        <v>1</v>
      </c>
      <c r="F1" s="20" t="s">
        <v>5</v>
      </c>
      <c r="G1" s="28" t="s">
        <v>3</v>
      </c>
      <c r="H1" s="29" t="s">
        <v>4</v>
      </c>
    </row>
    <row r="2" spans="1:15" ht="76.5" x14ac:dyDescent="0.25">
      <c r="A2" s="137">
        <v>0.4</v>
      </c>
      <c r="B2" s="139" t="s">
        <v>6</v>
      </c>
      <c r="C2" s="135">
        <v>0.3</v>
      </c>
      <c r="D2" s="6">
        <v>1.2</v>
      </c>
      <c r="E2" s="59" t="s">
        <v>27</v>
      </c>
      <c r="F2" s="48" t="s">
        <v>28</v>
      </c>
      <c r="G2" s="34">
        <v>0.5</v>
      </c>
      <c r="H2" s="35">
        <f>G2*$C$2*$A$2</f>
        <v>0.06</v>
      </c>
      <c r="O2" s="22">
        <v>2.5000000000000001E-2</v>
      </c>
    </row>
    <row r="3" spans="1:15" ht="90.75" thickBot="1" x14ac:dyDescent="0.3">
      <c r="A3" s="138"/>
      <c r="B3" s="140"/>
      <c r="C3" s="136"/>
      <c r="D3" s="6">
        <v>1.3</v>
      </c>
      <c r="E3" s="61" t="s">
        <v>29</v>
      </c>
      <c r="F3" s="61" t="s">
        <v>30</v>
      </c>
      <c r="G3" s="34">
        <v>0.5</v>
      </c>
      <c r="H3" s="35">
        <f>G3*$C$2*$A$2</f>
        <v>0.06</v>
      </c>
      <c r="O3" s="23">
        <v>2.5000000000000001E-2</v>
      </c>
    </row>
    <row r="4" spans="1:15" ht="76.5" customHeight="1" thickBot="1" x14ac:dyDescent="0.3">
      <c r="A4" s="138"/>
      <c r="B4" s="139" t="s">
        <v>7</v>
      </c>
      <c r="C4" s="141">
        <v>0.3</v>
      </c>
      <c r="D4" s="7">
        <v>2.1</v>
      </c>
      <c r="E4" s="19" t="s">
        <v>31</v>
      </c>
      <c r="F4" s="30" t="s">
        <v>32</v>
      </c>
      <c r="G4" s="38">
        <v>0.45</v>
      </c>
      <c r="H4" s="39">
        <f>G4*$C$4*$A$2</f>
        <v>5.4000000000000006E-2</v>
      </c>
      <c r="O4" s="25">
        <v>0.1</v>
      </c>
    </row>
    <row r="5" spans="1:15" ht="140.25" customHeight="1" thickBot="1" x14ac:dyDescent="0.3">
      <c r="A5" s="138"/>
      <c r="B5" s="140"/>
      <c r="C5" s="142"/>
      <c r="D5" s="7">
        <v>2.2000000000000002</v>
      </c>
      <c r="E5" s="18" t="s">
        <v>19</v>
      </c>
      <c r="F5" s="31" t="s">
        <v>8</v>
      </c>
      <c r="G5" s="38">
        <v>0.45</v>
      </c>
      <c r="H5" s="39">
        <f>G5*$C$4*$A$2</f>
        <v>5.4000000000000006E-2</v>
      </c>
      <c r="O5" s="23">
        <v>0.05</v>
      </c>
    </row>
    <row r="6" spans="1:15" ht="65.25" customHeight="1" thickBot="1" x14ac:dyDescent="0.3">
      <c r="A6" s="138"/>
      <c r="B6" s="140"/>
      <c r="C6" s="143"/>
      <c r="D6" s="6">
        <v>2.2999999999999998</v>
      </c>
      <c r="E6" s="50" t="s">
        <v>33</v>
      </c>
      <c r="F6" s="51" t="s">
        <v>34</v>
      </c>
      <c r="G6" s="38">
        <v>0.1</v>
      </c>
      <c r="H6" s="39">
        <f>G6*$C$4*$A$2</f>
        <v>1.2E-2</v>
      </c>
      <c r="O6" s="23">
        <v>0.05</v>
      </c>
    </row>
    <row r="7" spans="1:15" ht="63.75" x14ac:dyDescent="0.25">
      <c r="A7" s="138"/>
      <c r="B7" s="139" t="s">
        <v>11</v>
      </c>
      <c r="C7" s="141">
        <v>0.14000000000000001</v>
      </c>
      <c r="D7" s="132">
        <v>3.1</v>
      </c>
      <c r="E7" s="53" t="s">
        <v>35</v>
      </c>
      <c r="F7" s="53" t="s">
        <v>38</v>
      </c>
      <c r="G7" s="32"/>
      <c r="H7" s="33"/>
      <c r="O7" s="23">
        <v>0.05</v>
      </c>
    </row>
    <row r="8" spans="1:15" x14ac:dyDescent="0.25">
      <c r="A8" s="138"/>
      <c r="B8" s="140"/>
      <c r="C8" s="142"/>
      <c r="D8" s="133"/>
      <c r="E8" s="47" t="s">
        <v>37</v>
      </c>
      <c r="F8" s="48"/>
      <c r="G8" s="34">
        <v>0.4</v>
      </c>
      <c r="H8" s="35">
        <f>G8*$C$7*$A$2</f>
        <v>2.2400000000000003E-2</v>
      </c>
      <c r="O8" s="23"/>
    </row>
    <row r="9" spans="1:15" ht="15.75" thickBot="1" x14ac:dyDescent="0.3">
      <c r="A9" s="138"/>
      <c r="B9" s="140"/>
      <c r="C9" s="142"/>
      <c r="D9" s="133"/>
      <c r="E9" s="47" t="s">
        <v>23</v>
      </c>
      <c r="F9" s="48"/>
      <c r="G9" s="34">
        <v>0.4</v>
      </c>
      <c r="H9" s="35">
        <f>G9*$C$7*$A$2</f>
        <v>2.2400000000000003E-2</v>
      </c>
      <c r="O9" s="24">
        <v>2.5000000000000001E-2</v>
      </c>
    </row>
    <row r="10" spans="1:15" s="3" customFormat="1" ht="15" customHeight="1" thickBot="1" x14ac:dyDescent="0.3">
      <c r="A10" s="138"/>
      <c r="B10" s="144"/>
      <c r="C10" s="143"/>
      <c r="D10" s="134"/>
      <c r="E10" s="49" t="s">
        <v>36</v>
      </c>
      <c r="F10" s="54"/>
      <c r="G10" s="36">
        <v>0.2</v>
      </c>
      <c r="H10" s="37">
        <f>G10*$C$7*$A$2</f>
        <v>1.1200000000000002E-2</v>
      </c>
      <c r="O10" s="22">
        <v>2.5000000000000001E-2</v>
      </c>
    </row>
    <row r="11" spans="1:15" s="3" customFormat="1" ht="179.25" thickBot="1" x14ac:dyDescent="0.3">
      <c r="A11" s="138"/>
      <c r="B11" s="10" t="s">
        <v>12</v>
      </c>
      <c r="C11" s="15">
        <v>0.15</v>
      </c>
      <c r="D11" s="11">
        <v>4.0999999999999996</v>
      </c>
      <c r="E11" s="55" t="s">
        <v>39</v>
      </c>
      <c r="F11" s="64" t="s">
        <v>13</v>
      </c>
      <c r="G11" s="40">
        <v>1</v>
      </c>
      <c r="H11" s="39">
        <f>G11*$C$11*$A$2</f>
        <v>0.06</v>
      </c>
      <c r="O11" s="24">
        <v>2.5000000000000001E-2</v>
      </c>
    </row>
    <row r="12" spans="1:15" s="3" customFormat="1" ht="51.75" thickBot="1" x14ac:dyDescent="0.3">
      <c r="A12" s="138"/>
      <c r="B12" s="8" t="s">
        <v>14</v>
      </c>
      <c r="C12" s="15">
        <v>0.08</v>
      </c>
      <c r="D12" s="12">
        <v>5.0999999999999996</v>
      </c>
      <c r="E12" s="56" t="s">
        <v>21</v>
      </c>
      <c r="F12" s="57" t="s">
        <v>22</v>
      </c>
      <c r="G12" s="41">
        <v>1</v>
      </c>
      <c r="H12" s="42">
        <f>G12*$C$12*$A$2</f>
        <v>3.2000000000000001E-2</v>
      </c>
      <c r="O12" s="26">
        <v>0.15</v>
      </c>
    </row>
    <row r="13" spans="1:15" s="3" customFormat="1" ht="39" thickBot="1" x14ac:dyDescent="0.3">
      <c r="A13" s="138"/>
      <c r="B13" s="13" t="s">
        <v>15</v>
      </c>
      <c r="C13" s="15">
        <v>0.01</v>
      </c>
      <c r="D13" s="16">
        <v>6.1</v>
      </c>
      <c r="E13" s="55" t="s">
        <v>16</v>
      </c>
      <c r="F13" s="58" t="s">
        <v>17</v>
      </c>
      <c r="G13" s="40">
        <v>1</v>
      </c>
      <c r="H13" s="39">
        <f>G13*$C$13*$A$2</f>
        <v>4.0000000000000001E-3</v>
      </c>
      <c r="O13" s="23">
        <v>0.05</v>
      </c>
    </row>
    <row r="14" spans="1:15" s="3" customFormat="1" ht="64.5" thickBot="1" x14ac:dyDescent="0.3">
      <c r="A14" s="138"/>
      <c r="B14" s="8" t="s">
        <v>9</v>
      </c>
      <c r="C14" s="15">
        <v>0.01</v>
      </c>
      <c r="D14" s="9">
        <v>3.1</v>
      </c>
      <c r="E14" s="52" t="s">
        <v>10</v>
      </c>
      <c r="F14" s="52" t="s">
        <v>42</v>
      </c>
      <c r="G14" s="40">
        <v>1</v>
      </c>
      <c r="H14" s="39">
        <f>G14*$C$14*$A$2</f>
        <v>4.0000000000000001E-3</v>
      </c>
      <c r="O14" s="23"/>
    </row>
    <row r="15" spans="1:15" s="3" customFormat="1" ht="77.25" thickBot="1" x14ac:dyDescent="0.3">
      <c r="A15" s="138"/>
      <c r="B15" s="13" t="s">
        <v>18</v>
      </c>
      <c r="C15" s="15">
        <v>0.01</v>
      </c>
      <c r="D15" s="17">
        <v>7.1</v>
      </c>
      <c r="E15" s="55" t="s">
        <v>40</v>
      </c>
      <c r="F15" s="55" t="s">
        <v>41</v>
      </c>
      <c r="G15" s="43">
        <v>1</v>
      </c>
      <c r="H15" s="44">
        <f>G15*$C$15*$A$2</f>
        <v>4.0000000000000001E-3</v>
      </c>
      <c r="O15" s="23">
        <v>0.05</v>
      </c>
    </row>
    <row r="16" spans="1:15" s="3" customFormat="1" ht="64.5" thickBot="1" x14ac:dyDescent="0.3">
      <c r="A16" s="62"/>
      <c r="B16" s="114" t="s">
        <v>24</v>
      </c>
      <c r="C16" s="114">
        <v>0</v>
      </c>
      <c r="D16" s="114">
        <v>8.1</v>
      </c>
      <c r="E16" s="115" t="s">
        <v>25</v>
      </c>
      <c r="F16" s="115" t="s">
        <v>20</v>
      </c>
      <c r="G16" s="116">
        <v>0</v>
      </c>
      <c r="H16" s="116">
        <v>0</v>
      </c>
      <c r="O16" s="63"/>
    </row>
    <row r="17" spans="1:15" s="3" customFormat="1" ht="21" thickBot="1" x14ac:dyDescent="0.35">
      <c r="A17" s="62"/>
      <c r="B17"/>
      <c r="C17" s="46">
        <f>SUM(C2:C15)</f>
        <v>1</v>
      </c>
      <c r="D17"/>
      <c r="E17"/>
      <c r="F17"/>
      <c r="G17" s="2"/>
      <c r="H17" s="45">
        <f>SUM(H2:H15)</f>
        <v>0.39999999999999991</v>
      </c>
      <c r="O17" s="63"/>
    </row>
    <row r="18" spans="1:15" x14ac:dyDescent="0.25">
      <c r="A18" s="14"/>
      <c r="O18" s="27">
        <f>SUM(O2:O15)</f>
        <v>0.62500000000000011</v>
      </c>
    </row>
    <row r="20" spans="1:15" x14ac:dyDescent="0.25">
      <c r="F20" t="s">
        <v>26</v>
      </c>
    </row>
  </sheetData>
  <mergeCells count="8">
    <mergeCell ref="D7:D10"/>
    <mergeCell ref="C2:C3"/>
    <mergeCell ref="A2:A15"/>
    <mergeCell ref="B2:B3"/>
    <mergeCell ref="B4:B6"/>
    <mergeCell ref="C4:C6"/>
    <mergeCell ref="B7:B10"/>
    <mergeCell ref="C7:C10"/>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0"/>
  <sheetViews>
    <sheetView tabSelected="1" zoomScaleNormal="100" workbookViewId="0">
      <selection activeCell="E13" sqref="E13"/>
    </sheetView>
  </sheetViews>
  <sheetFormatPr defaultRowHeight="15" x14ac:dyDescent="0.25"/>
  <cols>
    <col min="1" max="1" width="6.140625" style="65" customWidth="1"/>
    <col min="2" max="2" width="17.85546875" style="65" customWidth="1"/>
    <col min="3" max="3" width="8.7109375" style="65" customWidth="1"/>
    <col min="4" max="4" width="5.5703125" style="65" customWidth="1"/>
    <col min="5" max="5" width="86.85546875" style="65" customWidth="1"/>
    <col min="6" max="6" width="93.140625" style="65" customWidth="1"/>
    <col min="7" max="7" width="17.7109375" style="65" bestFit="1" customWidth="1"/>
    <col min="8" max="14" width="9.140625" style="65"/>
    <col min="15" max="15" width="0" style="65" hidden="1" customWidth="1"/>
    <col min="16" max="16384" width="9.140625" style="65"/>
  </cols>
  <sheetData>
    <row r="1" spans="1:15" s="83" customFormat="1" ht="35.25" thickBot="1" x14ac:dyDescent="0.3">
      <c r="A1" s="66"/>
      <c r="B1" s="70" t="s">
        <v>0</v>
      </c>
      <c r="C1" s="69" t="s">
        <v>2</v>
      </c>
      <c r="D1" s="110"/>
      <c r="E1" s="70" t="s">
        <v>1</v>
      </c>
      <c r="F1" s="82" t="s">
        <v>5</v>
      </c>
      <c r="G1" s="90" t="s">
        <v>3</v>
      </c>
      <c r="H1" s="91" t="s">
        <v>4</v>
      </c>
    </row>
    <row r="2" spans="1:15" ht="76.5" x14ac:dyDescent="0.25">
      <c r="A2" s="137">
        <v>0.4</v>
      </c>
      <c r="B2" s="139" t="s">
        <v>6</v>
      </c>
      <c r="C2" s="135">
        <v>0.2</v>
      </c>
      <c r="D2" s="71">
        <v>1.1000000000000001</v>
      </c>
      <c r="E2" s="109" t="s">
        <v>43</v>
      </c>
      <c r="F2" s="100" t="s">
        <v>53</v>
      </c>
      <c r="G2" s="93">
        <v>0.5</v>
      </c>
      <c r="H2" s="117">
        <f>G2*$C$2*$A$2</f>
        <v>4.0000000000000008E-2</v>
      </c>
      <c r="O2" s="84">
        <v>2.5000000000000001E-2</v>
      </c>
    </row>
    <row r="3" spans="1:15" ht="84.75" customHeight="1" thickBot="1" x14ac:dyDescent="0.3">
      <c r="A3" s="138"/>
      <c r="B3" s="140"/>
      <c r="C3" s="136"/>
      <c r="D3" s="71">
        <v>1.2</v>
      </c>
      <c r="E3" s="111" t="s">
        <v>50</v>
      </c>
      <c r="F3" s="111" t="s">
        <v>54</v>
      </c>
      <c r="G3" s="93">
        <v>0.5</v>
      </c>
      <c r="H3" s="117">
        <f>G3*$C$2*$A$2</f>
        <v>4.0000000000000008E-2</v>
      </c>
      <c r="O3" s="85">
        <v>2.5000000000000001E-2</v>
      </c>
    </row>
    <row r="4" spans="1:15" ht="76.5" customHeight="1" thickBot="1" x14ac:dyDescent="0.3">
      <c r="A4" s="138"/>
      <c r="B4" s="139" t="s">
        <v>7</v>
      </c>
      <c r="C4" s="141">
        <v>0.2</v>
      </c>
      <c r="D4" s="72">
        <v>2.1</v>
      </c>
      <c r="E4" s="118" t="s">
        <v>56</v>
      </c>
      <c r="F4" s="119" t="s">
        <v>57</v>
      </c>
      <c r="G4" s="38">
        <v>0.4</v>
      </c>
      <c r="H4" s="120">
        <f>G4*$C$4*$A$2</f>
        <v>3.2000000000000008E-2</v>
      </c>
      <c r="O4" s="87">
        <v>0.1</v>
      </c>
    </row>
    <row r="5" spans="1:15" ht="140.25" customHeight="1" thickBot="1" x14ac:dyDescent="0.3">
      <c r="A5" s="138"/>
      <c r="B5" s="140"/>
      <c r="C5" s="142"/>
      <c r="D5" s="72">
        <v>2.2000000000000002</v>
      </c>
      <c r="E5" s="121" t="s">
        <v>58</v>
      </c>
      <c r="F5" s="105" t="s">
        <v>8</v>
      </c>
      <c r="G5" s="38">
        <v>0.4</v>
      </c>
      <c r="H5" s="120">
        <f>G5*$C$4*$A$2</f>
        <v>3.2000000000000008E-2</v>
      </c>
      <c r="O5" s="85">
        <v>0.05</v>
      </c>
    </row>
    <row r="6" spans="1:15" ht="65.25" customHeight="1" thickBot="1" x14ac:dyDescent="0.3">
      <c r="A6" s="138"/>
      <c r="B6" s="140"/>
      <c r="C6" s="143"/>
      <c r="D6" s="71">
        <v>2.2999999999999998</v>
      </c>
      <c r="E6" s="101" t="s">
        <v>44</v>
      </c>
      <c r="F6" s="102" t="s">
        <v>59</v>
      </c>
      <c r="G6" s="38">
        <v>0.2</v>
      </c>
      <c r="H6" s="120">
        <f>G6*$C$4*$A$2</f>
        <v>1.6000000000000004E-2</v>
      </c>
      <c r="O6" s="85">
        <v>0.05</v>
      </c>
    </row>
    <row r="7" spans="1:15" ht="65.25" customHeight="1" thickBot="1" x14ac:dyDescent="0.3">
      <c r="A7" s="138"/>
      <c r="B7" s="129" t="s">
        <v>51</v>
      </c>
      <c r="C7" s="130">
        <v>0.12</v>
      </c>
      <c r="D7" s="131">
        <v>3.1</v>
      </c>
      <c r="E7" s="49" t="s">
        <v>52</v>
      </c>
      <c r="F7" s="119" t="s">
        <v>60</v>
      </c>
      <c r="G7" s="128">
        <v>1</v>
      </c>
      <c r="H7" s="120">
        <f>G7*$C$7*$A$2</f>
        <v>4.8000000000000001E-2</v>
      </c>
      <c r="O7" s="85"/>
    </row>
    <row r="8" spans="1:15" ht="63.75" x14ac:dyDescent="0.25">
      <c r="A8" s="138"/>
      <c r="B8" s="139" t="s">
        <v>11</v>
      </c>
      <c r="C8" s="141">
        <v>0.15</v>
      </c>
      <c r="D8" s="132">
        <v>4.0999999999999996</v>
      </c>
      <c r="E8" s="104" t="s">
        <v>45</v>
      </c>
      <c r="F8" s="104" t="s">
        <v>38</v>
      </c>
      <c r="G8" s="92"/>
      <c r="H8" s="122"/>
      <c r="O8" s="85">
        <v>0.05</v>
      </c>
    </row>
    <row r="9" spans="1:15" ht="25.5" x14ac:dyDescent="0.25">
      <c r="A9" s="138"/>
      <c r="B9" s="140"/>
      <c r="C9" s="142"/>
      <c r="D9" s="133"/>
      <c r="E9" s="99" t="s">
        <v>48</v>
      </c>
      <c r="F9" s="100"/>
      <c r="G9" s="93">
        <v>0.5</v>
      </c>
      <c r="H9" s="117">
        <f>G9*$C$8*$A$2</f>
        <v>0.03</v>
      </c>
      <c r="I9" s="145"/>
      <c r="O9" s="85"/>
    </row>
    <row r="10" spans="1:15" x14ac:dyDescent="0.25">
      <c r="A10" s="138"/>
      <c r="B10" s="140"/>
      <c r="C10" s="142"/>
      <c r="D10" s="133"/>
      <c r="E10" s="99" t="s">
        <v>23</v>
      </c>
      <c r="F10" s="100"/>
      <c r="G10" s="93">
        <v>0.25</v>
      </c>
      <c r="H10" s="117">
        <f>G10*$C$8*$A$2</f>
        <v>1.4999999999999999E-2</v>
      </c>
      <c r="I10" s="145"/>
      <c r="O10" s="126"/>
    </row>
    <row r="11" spans="1:15" ht="15.75" thickBot="1" x14ac:dyDescent="0.3">
      <c r="A11" s="138"/>
      <c r="B11" s="140"/>
      <c r="C11" s="142"/>
      <c r="D11" s="133"/>
      <c r="E11" s="127" t="s">
        <v>49</v>
      </c>
      <c r="F11" s="100"/>
      <c r="G11" s="93">
        <v>0.25</v>
      </c>
      <c r="H11" s="117">
        <f>G11*$C$8*$A$2</f>
        <v>1.4999999999999999E-2</v>
      </c>
      <c r="I11" s="146"/>
      <c r="O11" s="86">
        <v>2.5000000000000001E-2</v>
      </c>
    </row>
    <row r="12" spans="1:15" s="68" customFormat="1" ht="192" thickBot="1" x14ac:dyDescent="0.3">
      <c r="A12" s="138"/>
      <c r="B12" s="75" t="s">
        <v>12</v>
      </c>
      <c r="C12" s="80">
        <v>0.1</v>
      </c>
      <c r="D12" s="76">
        <v>4.0999999999999996</v>
      </c>
      <c r="E12" s="105" t="s">
        <v>61</v>
      </c>
      <c r="F12" s="123"/>
      <c r="G12" s="94">
        <v>1</v>
      </c>
      <c r="H12" s="120">
        <f>G12*$C$12*$A$2</f>
        <v>4.0000000000000008E-2</v>
      </c>
      <c r="O12" s="86">
        <v>2.5000000000000001E-2</v>
      </c>
    </row>
    <row r="13" spans="1:15" s="68" customFormat="1" ht="51.75" thickBot="1" x14ac:dyDescent="0.3">
      <c r="A13" s="138"/>
      <c r="B13" s="73" t="s">
        <v>14</v>
      </c>
      <c r="C13" s="80">
        <v>0.08</v>
      </c>
      <c r="D13" s="77">
        <v>5.0999999999999996</v>
      </c>
      <c r="E13" s="106" t="s">
        <v>21</v>
      </c>
      <c r="F13" s="107" t="s">
        <v>22</v>
      </c>
      <c r="G13" s="95">
        <v>1</v>
      </c>
      <c r="H13" s="124">
        <f>G13*$C$13*$A$2</f>
        <v>3.2000000000000001E-2</v>
      </c>
      <c r="O13" s="88">
        <v>0.15</v>
      </c>
    </row>
    <row r="14" spans="1:15" s="68" customFormat="1" ht="39" thickBot="1" x14ac:dyDescent="0.3">
      <c r="A14" s="138"/>
      <c r="B14" s="78" t="s">
        <v>15</v>
      </c>
      <c r="C14" s="80">
        <v>0.05</v>
      </c>
      <c r="D14" s="77">
        <v>6.1</v>
      </c>
      <c r="E14" s="105" t="s">
        <v>16</v>
      </c>
      <c r="F14" s="108" t="s">
        <v>17</v>
      </c>
      <c r="G14" s="94">
        <v>1</v>
      </c>
      <c r="H14" s="120">
        <f>G14*$C$14*$A$2</f>
        <v>2.0000000000000004E-2</v>
      </c>
      <c r="O14" s="85">
        <v>0.05</v>
      </c>
    </row>
    <row r="15" spans="1:15" s="68" customFormat="1" ht="64.5" thickBot="1" x14ac:dyDescent="0.3">
      <c r="A15" s="138"/>
      <c r="B15" s="73" t="s">
        <v>9</v>
      </c>
      <c r="C15" s="80">
        <v>0.05</v>
      </c>
      <c r="D15" s="74">
        <v>7.1</v>
      </c>
      <c r="E15" s="103" t="s">
        <v>10</v>
      </c>
      <c r="F15" s="103" t="s">
        <v>46</v>
      </c>
      <c r="G15" s="94">
        <v>1</v>
      </c>
      <c r="H15" s="120">
        <f>G15*$C$15*$A$2</f>
        <v>2.0000000000000004E-2</v>
      </c>
      <c r="O15" s="85"/>
    </row>
    <row r="16" spans="1:15" s="68" customFormat="1" ht="64.5" thickBot="1" x14ac:dyDescent="0.3">
      <c r="A16" s="147"/>
      <c r="B16" s="78" t="s">
        <v>18</v>
      </c>
      <c r="C16" s="80">
        <v>0.05</v>
      </c>
      <c r="D16" s="81">
        <v>8.1</v>
      </c>
      <c r="E16" s="105" t="s">
        <v>47</v>
      </c>
      <c r="F16" s="105" t="s">
        <v>55</v>
      </c>
      <c r="G16" s="96">
        <v>1</v>
      </c>
      <c r="H16" s="125">
        <f>G16*$C$16*$A$2</f>
        <v>2.0000000000000004E-2</v>
      </c>
      <c r="O16" s="85">
        <v>0.05</v>
      </c>
    </row>
    <row r="17" spans="1:15" s="68" customFormat="1" ht="21" thickBot="1" x14ac:dyDescent="0.35">
      <c r="A17" s="112"/>
      <c r="B17" s="65"/>
      <c r="C17" s="98">
        <f>SUM(C2:C16)</f>
        <v>1</v>
      </c>
      <c r="D17" s="65"/>
      <c r="E17" s="65"/>
      <c r="F17" s="65"/>
      <c r="G17" s="67"/>
      <c r="H17" s="97">
        <f>SUM(H2:H16)</f>
        <v>0.40000000000000013</v>
      </c>
      <c r="O17" s="113"/>
    </row>
    <row r="18" spans="1:15" x14ac:dyDescent="0.25">
      <c r="A18" s="79"/>
      <c r="O18" s="89">
        <f>SUM(O2:O16)</f>
        <v>0.60000000000000009</v>
      </c>
    </row>
    <row r="20" spans="1:15" x14ac:dyDescent="0.25">
      <c r="F20" s="65" t="s">
        <v>26</v>
      </c>
    </row>
  </sheetData>
  <mergeCells count="9">
    <mergeCell ref="D8:D11"/>
    <mergeCell ref="I9:I11"/>
    <mergeCell ref="A2:A16"/>
    <mergeCell ref="B2:B3"/>
    <mergeCell ref="C2:C3"/>
    <mergeCell ref="B4:B6"/>
    <mergeCell ref="C4:C6"/>
    <mergeCell ref="B8:B11"/>
    <mergeCell ref="C8:C11"/>
  </mergeCells>
  <pageMargins left="0.7" right="0.7" top="0.75" bottom="0.75"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rstName xmlns="http://schemas.microsoft.com/sharepoint/v3" xsi:nil="true"/>
    <Description0 xmlns="0bf7911a-8581-4800-acd2-f06951dead53">Published Document</Description0>
    <DocumentType xmlns="0bf7911a-8581-4800-acd2-f06951dead53">File</DocumentType>
    <Disposal xmlns="0bf7911a-8581-4800-acd2-f06951dead5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D8BAFE208C8C45ADFEB9FF2FFD4757" ma:contentTypeVersion="4" ma:contentTypeDescription="Create a new document." ma:contentTypeScope="" ma:versionID="e65c5d494e4a2543635a6b46ea20f209">
  <xsd:schema xmlns:xsd="http://www.w3.org/2001/XMLSchema" xmlns:xs="http://www.w3.org/2001/XMLSchema" xmlns:p="http://schemas.microsoft.com/office/2006/metadata/properties" xmlns:ns1="http://schemas.microsoft.com/sharepoint/v3" xmlns:ns2="0bf7911a-8581-4800-acd2-f06951dead53" targetNamespace="http://schemas.microsoft.com/office/2006/metadata/properties" ma:root="true" ma:fieldsID="59b644a3c2e6d829cb502934fd2876ed" ns1:_="" ns2:_="">
    <xsd:import namespace="http://schemas.microsoft.com/sharepoint/v3"/>
    <xsd:import namespace="0bf7911a-8581-4800-acd2-f06951dead53"/>
    <xsd:element name="properties">
      <xsd:complexType>
        <xsd:sequence>
          <xsd:element name="documentManagement">
            <xsd:complexType>
              <xsd:all>
                <xsd:element ref="ns1:FirstName" minOccurs="0"/>
                <xsd:element ref="ns2:DocumentType"/>
                <xsd:element ref="ns2:Description0"/>
                <xsd:element ref="ns2:Dispos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rstName" ma:index="8" nillable="true" ma:displayName="First Name" ma:hidden="true" ma:internalName="Firs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f7911a-8581-4800-acd2-f06951dead53" elementFormDefault="qualified">
    <xsd:import namespace="http://schemas.microsoft.com/office/2006/documentManagement/types"/>
    <xsd:import namespace="http://schemas.microsoft.com/office/infopath/2007/PartnerControls"/>
    <xsd:element name="DocumentType" ma:index="9" ma:displayName="Document Type" ma:default="File" ma:format="Dropdown" ma:internalName="DocumentType">
      <xsd:simpleType>
        <xsd:restriction base="dms:Choice">
          <xsd:enumeration value="Action Plan"/>
          <xsd:enumeration value="Agenda"/>
          <xsd:enumeration value="Agreement"/>
          <xsd:enumeration value="Briefing Paper"/>
          <xsd:enumeration value="Budget"/>
          <xsd:enumeration value="Consultation"/>
          <xsd:enumeration value="Contract"/>
          <xsd:enumeration value="Decision Letter"/>
          <xsd:enumeration value="Discussion Paper"/>
          <xsd:enumeration value="Drawing"/>
          <xsd:enumeration value="Event"/>
          <xsd:enumeration value="File"/>
          <xsd:enumeration value="Form"/>
          <xsd:enumeration value="Guide"/>
          <xsd:enumeration value="Inventory"/>
          <xsd:enumeration value="Letter"/>
          <xsd:enumeration value="Leaflet"/>
          <xsd:enumeration value="Licence"/>
          <xsd:enumeration value="Manual"/>
          <xsd:enumeration value="Map"/>
          <xsd:enumeration value="Memo"/>
          <xsd:enumeration value="Minute"/>
          <xsd:enumeration value="Newsletter"/>
          <xsd:enumeration value="Note"/>
          <xsd:enumeration value="Plan"/>
          <xsd:enumeration value="Policy"/>
          <xsd:enumeration value="Presentation"/>
          <xsd:enumeration value="Procedure"/>
          <xsd:enumeration value="Project"/>
          <xsd:enumeration value="Publication"/>
          <xsd:enumeration value="Question Paper"/>
          <xsd:enumeration value="Questionnaire"/>
          <xsd:enumeration value="Register"/>
          <xsd:enumeration value="Report"/>
          <xsd:enumeration value="Service Level Agreement"/>
          <xsd:enumeration value="Service Plan"/>
          <xsd:enumeration value="Specification"/>
          <xsd:enumeration value="Standard"/>
          <xsd:enumeration value="Structure"/>
          <xsd:enumeration value="Template"/>
          <xsd:enumeration value="Training Material"/>
          <xsd:enumeration value="White Paper"/>
        </xsd:restriction>
      </xsd:simpleType>
    </xsd:element>
    <xsd:element name="Description0" ma:index="10" ma:displayName="Description" ma:default="Published Document" ma:internalName="Description0">
      <xsd:simpleType>
        <xsd:restriction base="dms:Text">
          <xsd:maxLength value="255"/>
        </xsd:restriction>
      </xsd:simpleType>
    </xsd:element>
    <xsd:element name="Disposal" ma:index="11" nillable="true" ma:displayName="Disposal Date" ma:format="DateOnly" ma:internalName="Dispos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D4921F-5342-4862-8078-4FDD9E640EAE}">
  <ds:schemaRefs>
    <ds:schemaRef ds:uri="http://schemas.microsoft.com/sharepoint/v3/contenttype/forms"/>
  </ds:schemaRefs>
</ds:datastoreItem>
</file>

<file path=customXml/itemProps2.xml><?xml version="1.0" encoding="utf-8"?>
<ds:datastoreItem xmlns:ds="http://schemas.openxmlformats.org/officeDocument/2006/customXml" ds:itemID="{384397C9-9C01-4800-A424-73D2F12F269F}">
  <ds:schemaRefs>
    <ds:schemaRef ds:uri="http://schemas.microsoft.com/office/2006/documentManagement/types"/>
    <ds:schemaRef ds:uri="http://schemas.microsoft.com/sharepoint/v3"/>
    <ds:schemaRef ds:uri="http://purl.org/dc/terms/"/>
    <ds:schemaRef ds:uri="http://schemas.openxmlformats.org/package/2006/metadata/core-properties"/>
    <ds:schemaRef ds:uri="0bf7911a-8581-4800-acd2-f06951dead53"/>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C15B805-FD05-40A7-AE23-1FBAB1DAC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f7911a-8581-4800-acd2-f06951dea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DRAFT</vt:lpstr>
      <vt:lpstr>UPDATED</vt:lpstr>
      <vt:lpstr>Sheet3</vt:lpstr>
    </vt:vector>
  </TitlesOfParts>
  <Company>Perth &amp; Kinross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Brett</dc:creator>
  <cp:lastModifiedBy>Sarah Nicholson</cp:lastModifiedBy>
  <cp:lastPrinted>2019-01-25T10:36:47Z</cp:lastPrinted>
  <dcterms:created xsi:type="dcterms:W3CDTF">2015-02-20T16:17:52Z</dcterms:created>
  <dcterms:modified xsi:type="dcterms:W3CDTF">2019-05-17T14:31:27Z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0x010100B6D8BAFE208C8C45ADFEB9FF2FFD4757</vt:lpwstr>
  </property>
</Properties>
</file>